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6 Тендер СМР ЛЭП-10 кВ\Прил. №3_Тех задание_СМР ЛЭП-10 кВ (2026г.)\"/>
    </mc:Choice>
  </mc:AlternateContent>
  <xr:revisionPtr revIDLastSave="0" documentId="13_ncr:1_{90FA992C-ED3C-49E7-855B-09B4EEF391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4-01-01 СМР ЛЭП Емель_мр" sheetId="1" r:id="rId1"/>
  </sheets>
  <definedNames>
    <definedName name="_xlnm.Print_Titles" localSheetId="0">'Смета 04-01-01 СМР ЛЭП Емель_мр'!$10:$10</definedName>
    <definedName name="_xlnm.Print_Area" localSheetId="0">'Смета 04-01-01 СМР ЛЭП Емель_мр'!$A$3:$D$71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3" i="1" l="1"/>
  <c r="A71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<sst xmlns="http://schemas.openxmlformats.org/spreadsheetml/2006/main" count="203" uniqueCount="86">
  <si>
    <t>Стройка</t>
  </si>
  <si>
    <t>Обустройство Емельяновского лицензионного участка. ЛЭП-10 кВ»</t>
  </si>
  <si>
    <t/>
  </si>
  <si>
    <t>Смета № 04-01-01</t>
  </si>
  <si>
    <t>Строительство ЛЭП 10-кВ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</si>
  <si>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</si>
  <si>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</si>
  <si>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</si>
  <si>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</si>
  <si>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</si>
  <si>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</si>
  <si>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</si>
  <si>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</si>
  <si>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м3</t>
  </si>
  <si>
    <t>Сталь арматурная, горячекатаная, гладкая, класс А-I, диаметр 12 мм</t>
  </si>
  <si>
    <t>Соединитель алюминиевых и сталеалюминиевых проводов (СОАС) 062-3</t>
  </si>
  <si>
    <t>шт</t>
  </si>
  <si>
    <t>Колпачки полиэтиленовые</t>
  </si>
  <si>
    <t>100 шт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</si>
  <si>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</si>
  <si>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</si>
  <si>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>Болт Б1</t>
  </si>
  <si>
    <t>шт.</t>
  </si>
  <si>
    <t>Болт Б5</t>
  </si>
  <si>
    <t>Болт Б6</t>
  </si>
  <si>
    <t>Вал привода РА-3 (3.407.1-143.8)</t>
  </si>
  <si>
    <t>Вязка спиральная ПВС 70/90-20</t>
  </si>
  <si>
    <t>Заземляющий проводник ЗП1   1м.</t>
  </si>
  <si>
    <t>Изолятор линейный штыревой стеклянный ШС 20-ЕД</t>
  </si>
  <si>
    <t>Кронштейн У-5 (3.407.1-143)</t>
  </si>
  <si>
    <t>Надставка ТС-1  83,5кг</t>
  </si>
  <si>
    <t>Накладка ОГ14</t>
  </si>
  <si>
    <t>Накладка ОГ15</t>
  </si>
  <si>
    <t>Накладка ОГ-2</t>
  </si>
  <si>
    <t>Накладка ОГ-5</t>
  </si>
  <si>
    <t>Накладка ОТ6</t>
  </si>
  <si>
    <t>Оттяжка анкерная железобетонных опор ВЛ-10 кВ     ОТ-4-3шт</t>
  </si>
  <si>
    <t>компл.</t>
  </si>
  <si>
    <t>Разъединитель РЛНД 1-10/400 СЭЩ с приводом ПРНЗ 10-У1</t>
  </si>
  <si>
    <t>к-т</t>
  </si>
  <si>
    <t>Узел крепления У1</t>
  </si>
  <si>
    <t>Оборудование заказчика</t>
  </si>
  <si>
    <t>Подстанция КТПН 160 кВА с трансформатором</t>
  </si>
  <si>
    <t>компл</t>
  </si>
  <si>
    <t>Скобы СК-7-1А</t>
  </si>
  <si>
    <t>Смесь песчано-гравийная природная</t>
  </si>
  <si>
    <t>Анкеры цилиндрические АЦ-1 (бетон B15, объем 0,12 м3, арматура 8,5 кг)</t>
  </si>
  <si>
    <t>Стойка опоры СВ 105, бетон B30, объем 0,47 м3, расход арматуры 51,2 кг</t>
  </si>
  <si>
    <t>Стойка опоры СНВ 164-12, бетон B25, объем 1,42 м3, расход арматуры 173,1 кг</t>
  </si>
  <si>
    <t>Блоки бетонные для стен подвалов полнотелые ФБС24-4-6-П, бетон B7,5 (М100, объем 0,543 м3, расход арматуры 1,46 кг</t>
  </si>
  <si>
    <t>Оттяжки ОТ-3 к траверсам СВ-16,4-12</t>
  </si>
  <si>
    <t>Оттяжки ОТ-5 к траверсам СВ-16,4-12</t>
  </si>
  <si>
    <t>Траверсы стальные  ТМ-13</t>
  </si>
  <si>
    <t>Траверсы стальные  ТМ-3</t>
  </si>
  <si>
    <t>Траверсы стальные  ТМ-6</t>
  </si>
  <si>
    <t>Траверсы стальные ТМ-17</t>
  </si>
  <si>
    <t>Траверсы стальные ТМ-3</t>
  </si>
  <si>
    <t>Круг стальной горячекатаный, марка стали ВСт3пс5-1, диаметр 12 мм</t>
  </si>
  <si>
    <t>Круг стальной горячекатаный, марка стали ВСт3пс5-1, диаметр 18 мм</t>
  </si>
  <si>
    <t>Сталь полосовая: 40х4 мм, кипящая</t>
  </si>
  <si>
    <t>Сталь угловая равнополочная, марка Ст3пс, ширина полок 63-63 мм</t>
  </si>
  <si>
    <t>Прокат просечно-вытяжной, горячекатаный, марка стали С235, ширина 500 мм, толщина 4 мм</t>
  </si>
  <si>
    <t>Зажим аппаратный прессуемый: А2А-50-2</t>
  </si>
  <si>
    <t>Зажим плашечный ПА-2-1</t>
  </si>
  <si>
    <t>Зажим: плашечный соединительный ПА 2-2</t>
  </si>
  <si>
    <t>Зажим соединительный: плашечный ПС-2-1</t>
  </si>
  <si>
    <t>Серьга СР-7-16</t>
  </si>
  <si>
    <t>Скоба накладная СШ-2</t>
  </si>
  <si>
    <t>Зажим натяжной болтовый НБ-2-6А</t>
  </si>
  <si>
    <t>Кабель силовой с медными жилами ВВГ 4х50-1000</t>
  </si>
  <si>
    <t>1000 м</t>
  </si>
  <si>
    <t>Изолятор подвесной стеклянный ПСД-70Е</t>
  </si>
  <si>
    <t>Хомуты для крепления траверс окрашенный   Хомут Х-1</t>
  </si>
  <si>
    <t>Хомуты для крепления траверс окрашенный  Х-33</t>
  </si>
  <si>
    <t>Хомуты для крепления траверс окрашенный  Хомут Х-1</t>
  </si>
  <si>
    <t>Хомуты для крепления траверс окрашенный  Хомут Х-8</t>
  </si>
  <si>
    <t>Хомуты для крепления траверс окрашенный Хомут Х-7</t>
  </si>
  <si>
    <t>Кронштейн РА-1 для установки разъединителя (тип РЛНД) на воздушных ЛЭП 6-10 кВ</t>
  </si>
  <si>
    <t>Кронштейн РА-2 для установки разъединителя (тип РЛНД) на воздушных ЛЭП 6-10 кВ</t>
  </si>
  <si>
    <t>Кронштейн РА-4 для присоединения неизолированных проводов к линейным разъединителям (тип РДЗ, РЛНД) на воздушных ЛЭП 6-10 кВ</t>
  </si>
  <si>
    <t>Кронштейн РА-5 для присоединения неизолированных проводов к линейным разъединителям (тип РДЗ, РЛНД) на воздушных ЛЭП 6-10 кВ</t>
  </si>
  <si>
    <t>Разделительная ведомость №1</t>
  </si>
  <si>
    <t>Приложение Г1</t>
  </si>
  <si>
    <t>к техническому заданию</t>
  </si>
  <si>
    <t>Материалы заказчика</t>
  </si>
  <si>
    <t>Обустройство Емельяновского лицензионного участка. ЛЭП-10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</si>
</sst>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00000"/>
    <numFmt numFmtId="167" formatCode="0.0000"/>
    <numFmt numFmtId="168" formatCode="0.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sz val="9"/>
      <color rgb="FF000000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right"/>
    </xf>
    <xf numFmtId="0" fontId="1" fillId="0" borderId="5" xfId="0" applyNumberFormat="1" applyFont="1" applyFill="1" applyBorder="1" applyAlignment="1" applyProtection="1">
      <alignment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3"/>
  <sheetViews>
    <sheetView tabSelected="1" workbookViewId="0">
      <selection activeCell="D1" sqref="D1"/>
    </sheetView>
  </sheetViews>
  <sheetFormatPr defaultColWidth="9.140625" defaultRowHeight="11.25" customHeight="1" x14ac:dyDescent="0.2"/>
  <cols>
    <col min="1" max="1" width="8.85546875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4" t="s">
        <v>82</v>
      </c>
    </row>
    <row r="2" spans="1:22" ht="11.25" customHeight="1" x14ac:dyDescent="0.2">
      <c r="D2" s="23" t="s">
        <v>83</v>
      </c>
    </row>
    <row r="3" spans="1:22" customFormat="1" ht="15.75" x14ac:dyDescent="0.25">
      <c r="B3" s="5" t="s">
        <v>81</v>
      </c>
      <c r="C3" s="4"/>
      <c r="D3" s="4"/>
    </row>
    <row r="4" spans="1:22" customFormat="1" ht="10.5" customHeight="1" x14ac:dyDescent="0.25">
      <c r="B4" s="6"/>
      <c r="C4" s="4"/>
      <c r="D4" s="4"/>
    </row>
    <row r="5" spans="1:22" customFormat="1" ht="24" customHeight="1" x14ac:dyDescent="0.25">
      <c r="A5" s="22" t="s">
        <v>0</v>
      </c>
      <c r="B5" s="30" t="s">
        <v>85</v>
      </c>
      <c r="C5" s="30"/>
      <c r="D5" s="30"/>
      <c r="L5" s="8" t="s">
        <v>1</v>
      </c>
      <c r="M5" s="8" t="s">
        <v>2</v>
      </c>
      <c r="N5" s="8" t="s">
        <v>2</v>
      </c>
    </row>
    <row r="6" spans="1:22" customFormat="1" ht="15" x14ac:dyDescent="0.25">
      <c r="A6" s="22"/>
      <c r="B6" s="30"/>
      <c r="C6" s="30"/>
      <c r="D6" s="30"/>
      <c r="O6" s="8" t="s">
        <v>2</v>
      </c>
      <c r="P6" s="8" t="s">
        <v>2</v>
      </c>
      <c r="Q6" s="8" t="s">
        <v>2</v>
      </c>
    </row>
    <row r="7" spans="1:22" customFormat="1" ht="23.25" customHeight="1" x14ac:dyDescent="0.25">
      <c r="A7" s="7" t="s">
        <v>3</v>
      </c>
      <c r="B7" s="30" t="s">
        <v>4</v>
      </c>
      <c r="C7" s="30"/>
      <c r="D7" s="30"/>
      <c r="R7" s="8" t="s">
        <v>4</v>
      </c>
      <c r="S7" s="8" t="s">
        <v>2</v>
      </c>
      <c r="T7" s="8" t="s">
        <v>2</v>
      </c>
    </row>
    <row r="8" spans="1:22" customFormat="1" ht="19.5" customHeight="1" x14ac:dyDescent="0.25">
      <c r="A8" s="4"/>
    </row>
    <row r="9" spans="1:22" customFormat="1" ht="27.75" customHeight="1" x14ac:dyDescent="0.25">
      <c r="A9" s="9" t="s">
        <v>5</v>
      </c>
      <c r="B9" s="9" t="s">
        <v>6</v>
      </c>
      <c r="C9" s="9" t="s">
        <v>7</v>
      </c>
      <c r="D9" s="9" t="s">
        <v>8</v>
      </c>
    </row>
    <row r="10" spans="1:22" customFormat="1" ht="15" x14ac:dyDescent="0.25">
      <c r="A10" s="10">
        <v>1</v>
      </c>
      <c r="B10" s="10">
        <v>2</v>
      </c>
      <c r="C10" s="10">
        <v>3</v>
      </c>
      <c r="D10" s="10">
        <v>4</v>
      </c>
    </row>
    <row r="11" spans="1:22" customFormat="1" ht="15" x14ac:dyDescent="0.25">
      <c r="A11" s="31" t="s">
        <v>9</v>
      </c>
      <c r="B11" s="32"/>
      <c r="C11" s="32"/>
      <c r="D11" s="33"/>
      <c r="U11" s="11" t="s">
        <v>9</v>
      </c>
    </row>
    <row r="12" spans="1:22" customFormat="1" ht="15" x14ac:dyDescent="0.25">
      <c r="A12" s="31" t="s">
        <v>10</v>
      </c>
      <c r="B12" s="32"/>
      <c r="C12" s="32"/>
      <c r="D12" s="33"/>
      <c r="U12" s="11"/>
      <c r="V12" s="11" t="s">
        <v>10</v>
      </c>
    </row>
    <row r="13" spans="1:22" customFormat="1" ht="22.5" x14ac:dyDescent="0.25">
      <c r="A13" s="12">
        <f>IF(E13&lt;&gt;"",COUNTA(E$3:E13),"")</f>
        <v>1</v>
      </c>
      <c r="B13" s="13" t="s">
        <v>15</v>
      </c>
      <c r="C13" s="14" t="s">
        <v>16</v>
      </c>
      <c r="D13" s="16">
        <v>237.32</v>
      </c>
      <c r="E13" s="1" t="s">
        <v>12</v>
      </c>
      <c r="U13" s="11"/>
      <c r="V13" s="11"/>
    </row>
    <row r="14" spans="1:22" customFormat="1" ht="15" x14ac:dyDescent="0.25">
      <c r="A14" s="12">
        <f>IF(E14&lt;&gt;"",COUNTA(E$3:E14),"")</f>
        <v>2</v>
      </c>
      <c r="B14" s="13" t="s">
        <v>17</v>
      </c>
      <c r="C14" s="14" t="s">
        <v>18</v>
      </c>
      <c r="D14" s="16">
        <v>8.34</v>
      </c>
      <c r="E14" s="1" t="s">
        <v>12</v>
      </c>
      <c r="U14" s="11"/>
      <c r="V14" s="11"/>
    </row>
    <row r="15" spans="1:22" customFormat="1" ht="15" x14ac:dyDescent="0.25">
      <c r="A15" s="12">
        <f>IF(E15&lt;&gt;"",COUNTA(E$3:E15),"")</f>
        <v>3</v>
      </c>
      <c r="B15" s="13" t="s">
        <v>21</v>
      </c>
      <c r="C15" s="14" t="s">
        <v>22</v>
      </c>
      <c r="D15" s="20">
        <v>4</v>
      </c>
      <c r="E15" s="1" t="s">
        <v>12</v>
      </c>
      <c r="U15" s="11"/>
      <c r="V15" s="11"/>
    </row>
    <row r="16" spans="1:22" customFormat="1" ht="15" x14ac:dyDescent="0.25">
      <c r="A16" s="12">
        <f>IF(E16&lt;&gt;"",COUNTA(E$3:E16),"")</f>
        <v>4</v>
      </c>
      <c r="B16" s="13" t="s">
        <v>23</v>
      </c>
      <c r="C16" s="14" t="s">
        <v>22</v>
      </c>
      <c r="D16" s="20">
        <v>12</v>
      </c>
      <c r="E16" s="1" t="s">
        <v>12</v>
      </c>
      <c r="U16" s="11"/>
      <c r="V16" s="11"/>
    </row>
    <row r="17" spans="1:22" customFormat="1" ht="15" x14ac:dyDescent="0.25">
      <c r="A17" s="12">
        <f>IF(E17&lt;&gt;"",COUNTA(E$3:E17),"")</f>
        <v>5</v>
      </c>
      <c r="B17" s="13" t="s">
        <v>24</v>
      </c>
      <c r="C17" s="14" t="s">
        <v>22</v>
      </c>
      <c r="D17" s="20">
        <v>4</v>
      </c>
      <c r="E17" s="1" t="s">
        <v>12</v>
      </c>
      <c r="U17" s="11"/>
      <c r="V17" s="11"/>
    </row>
    <row r="18" spans="1:22" customFormat="1" ht="15" x14ac:dyDescent="0.25">
      <c r="A18" s="12">
        <f>IF(E18&lt;&gt;"",COUNTA(E$3:E18),"")</f>
        <v>6</v>
      </c>
      <c r="B18" s="13" t="s">
        <v>25</v>
      </c>
      <c r="C18" s="14" t="s">
        <v>16</v>
      </c>
      <c r="D18" s="20">
        <v>8</v>
      </c>
      <c r="E18" s="1" t="s">
        <v>12</v>
      </c>
      <c r="U18" s="11"/>
      <c r="V18" s="11"/>
    </row>
    <row r="19" spans="1:22" customFormat="1" ht="15" x14ac:dyDescent="0.25">
      <c r="A19" s="12">
        <f>IF(E19&lt;&gt;"",COUNTA(E$3:E19),"")</f>
        <v>7</v>
      </c>
      <c r="B19" s="13" t="s">
        <v>26</v>
      </c>
      <c r="C19" s="14" t="s">
        <v>22</v>
      </c>
      <c r="D19" s="20">
        <v>417</v>
      </c>
      <c r="E19" s="1" t="s">
        <v>12</v>
      </c>
      <c r="U19" s="11"/>
      <c r="V19" s="11"/>
    </row>
    <row r="20" spans="1:22" customFormat="1" ht="15" x14ac:dyDescent="0.25">
      <c r="A20" s="12">
        <f>IF(E20&lt;&gt;"",COUNTA(E$3:E20),"")</f>
        <v>8</v>
      </c>
      <c r="B20" s="13" t="s">
        <v>27</v>
      </c>
      <c r="C20" s="14" t="s">
        <v>16</v>
      </c>
      <c r="D20" s="20">
        <v>182</v>
      </c>
      <c r="E20" s="1" t="s">
        <v>12</v>
      </c>
      <c r="U20" s="11"/>
      <c r="V20" s="11"/>
    </row>
    <row r="21" spans="1:22" customFormat="1" ht="15" x14ac:dyDescent="0.25">
      <c r="A21" s="12">
        <f>IF(E21&lt;&gt;"",COUNTA(E$3:E21),"")</f>
        <v>9</v>
      </c>
      <c r="B21" s="13" t="s">
        <v>28</v>
      </c>
      <c r="C21" s="14" t="s">
        <v>16</v>
      </c>
      <c r="D21" s="20">
        <v>820</v>
      </c>
      <c r="E21" s="1" t="s">
        <v>12</v>
      </c>
      <c r="U21" s="11"/>
      <c r="V21" s="11"/>
    </row>
    <row r="22" spans="1:22" customFormat="1" ht="15" x14ac:dyDescent="0.25">
      <c r="A22" s="12">
        <f>IF(E22&lt;&gt;"",COUNTA(E$3:E22),"")</f>
        <v>10</v>
      </c>
      <c r="B22" s="13" t="s">
        <v>29</v>
      </c>
      <c r="C22" s="14" t="s">
        <v>22</v>
      </c>
      <c r="D22" s="20">
        <v>1</v>
      </c>
      <c r="E22" s="1" t="s">
        <v>12</v>
      </c>
      <c r="U22" s="11"/>
      <c r="V22" s="11"/>
    </row>
    <row r="23" spans="1:22" customFormat="1" ht="15" x14ac:dyDescent="0.25">
      <c r="A23" s="12">
        <f>IF(E23&lt;&gt;"",COUNTA(E$3:E23),"")</f>
        <v>11</v>
      </c>
      <c r="B23" s="13" t="s">
        <v>30</v>
      </c>
      <c r="C23" s="14" t="s">
        <v>22</v>
      </c>
      <c r="D23" s="20">
        <v>2</v>
      </c>
      <c r="E23" s="1" t="s">
        <v>12</v>
      </c>
      <c r="U23" s="11"/>
      <c r="V23" s="11"/>
    </row>
    <row r="24" spans="1:22" customFormat="1" ht="15" x14ac:dyDescent="0.25">
      <c r="A24" s="12">
        <f>IF(E24&lt;&gt;"",COUNTA(E$3:E24),"")</f>
        <v>12</v>
      </c>
      <c r="B24" s="13" t="s">
        <v>31</v>
      </c>
      <c r="C24" s="14" t="s">
        <v>22</v>
      </c>
      <c r="D24" s="20">
        <v>1</v>
      </c>
      <c r="E24" s="1" t="s">
        <v>12</v>
      </c>
      <c r="U24" s="11"/>
      <c r="V24" s="11"/>
    </row>
    <row r="25" spans="1:22" customFormat="1" ht="15" x14ac:dyDescent="0.25">
      <c r="A25" s="12">
        <f>IF(E25&lt;&gt;"",COUNTA(E$3:E25),"")</f>
        <v>13</v>
      </c>
      <c r="B25" s="13" t="s">
        <v>32</v>
      </c>
      <c r="C25" s="14" t="s">
        <v>22</v>
      </c>
      <c r="D25" s="20">
        <v>1</v>
      </c>
      <c r="E25" s="1" t="s">
        <v>12</v>
      </c>
      <c r="U25" s="11"/>
      <c r="V25" s="11"/>
    </row>
    <row r="26" spans="1:22" customFormat="1" ht="15" x14ac:dyDescent="0.25">
      <c r="A26" s="12">
        <f>IF(E26&lt;&gt;"",COUNTA(E$3:E26),"")</f>
        <v>14</v>
      </c>
      <c r="B26" s="13" t="s">
        <v>33</v>
      </c>
      <c r="C26" s="14" t="s">
        <v>16</v>
      </c>
      <c r="D26" s="20">
        <v>24</v>
      </c>
      <c r="E26" s="1" t="s">
        <v>12</v>
      </c>
      <c r="U26" s="11"/>
      <c r="V26" s="11"/>
    </row>
    <row r="27" spans="1:22" customFormat="1" ht="15" x14ac:dyDescent="0.25">
      <c r="A27" s="12">
        <f>IF(E27&lt;&gt;"",COUNTA(E$3:E27),"")</f>
        <v>15</v>
      </c>
      <c r="B27" s="13" t="s">
        <v>34</v>
      </c>
      <c r="C27" s="14" t="s">
        <v>16</v>
      </c>
      <c r="D27" s="20">
        <v>12</v>
      </c>
      <c r="E27" s="1" t="s">
        <v>12</v>
      </c>
      <c r="U27" s="11"/>
      <c r="V27" s="11"/>
    </row>
    <row r="28" spans="1:22" customFormat="1" ht="15" x14ac:dyDescent="0.25">
      <c r="A28" s="12">
        <f>IF(E28&lt;&gt;"",COUNTA(E$3:E28),"")</f>
        <v>16</v>
      </c>
      <c r="B28" s="13" t="s">
        <v>35</v>
      </c>
      <c r="C28" s="14" t="s">
        <v>22</v>
      </c>
      <c r="D28" s="20">
        <v>2</v>
      </c>
      <c r="E28" s="1" t="s">
        <v>12</v>
      </c>
      <c r="U28" s="11"/>
      <c r="V28" s="11"/>
    </row>
    <row r="29" spans="1:22" customFormat="1" ht="15" x14ac:dyDescent="0.25">
      <c r="A29" s="12">
        <f>IF(E29&lt;&gt;"",COUNTA(E$3:E29),"")</f>
        <v>17</v>
      </c>
      <c r="B29" s="13" t="s">
        <v>36</v>
      </c>
      <c r="C29" s="14" t="s">
        <v>37</v>
      </c>
      <c r="D29" s="20">
        <v>3</v>
      </c>
      <c r="E29" s="1" t="s">
        <v>12</v>
      </c>
      <c r="U29" s="11"/>
      <c r="V29" s="11"/>
    </row>
    <row r="30" spans="1:22" customFormat="1" ht="15" x14ac:dyDescent="0.25">
      <c r="A30" s="12">
        <f>IF(E30&lt;&gt;"",COUNTA(E$3:E30),"")</f>
        <v>18</v>
      </c>
      <c r="B30" s="13" t="s">
        <v>38</v>
      </c>
      <c r="C30" s="14" t="s">
        <v>39</v>
      </c>
      <c r="D30" s="20">
        <v>4</v>
      </c>
      <c r="E30" s="1" t="s">
        <v>12</v>
      </c>
      <c r="U30" s="11"/>
      <c r="V30" s="11"/>
    </row>
    <row r="31" spans="1:22" customFormat="1" ht="15" x14ac:dyDescent="0.25">
      <c r="A31" s="12">
        <f>IF(E31&lt;&gt;"",COUNTA(E$3:E31),"")</f>
        <v>19</v>
      </c>
      <c r="B31" s="13" t="s">
        <v>40</v>
      </c>
      <c r="C31" s="14" t="s">
        <v>22</v>
      </c>
      <c r="D31" s="20">
        <v>20</v>
      </c>
      <c r="E31" s="1" t="s">
        <v>12</v>
      </c>
      <c r="U31" s="11"/>
      <c r="V31" s="11"/>
    </row>
    <row r="32" spans="1:22" customFormat="1" ht="15" x14ac:dyDescent="0.25">
      <c r="A32" s="12">
        <f>IF(E32&lt;&gt;"",COUNTA(E$3:E32),"")</f>
        <v>20</v>
      </c>
      <c r="B32" s="13" t="s">
        <v>44</v>
      </c>
      <c r="C32" s="14" t="s">
        <v>16</v>
      </c>
      <c r="D32" s="20">
        <v>63</v>
      </c>
      <c r="E32" s="1" t="s">
        <v>12</v>
      </c>
      <c r="U32" s="11"/>
      <c r="V32" s="11"/>
    </row>
    <row r="33" spans="1:22" customFormat="1" ht="15" x14ac:dyDescent="0.25">
      <c r="A33" s="12">
        <f>IF(E33&lt;&gt;"",COUNTA(E$3:E33),"")</f>
        <v>21</v>
      </c>
      <c r="B33" s="13" t="s">
        <v>45</v>
      </c>
      <c r="C33" s="14" t="s">
        <v>13</v>
      </c>
      <c r="D33" s="20">
        <v>6</v>
      </c>
      <c r="E33" s="1" t="s">
        <v>12</v>
      </c>
      <c r="U33" s="11"/>
      <c r="V33" s="11"/>
    </row>
    <row r="34" spans="1:22" customFormat="1" ht="22.5" x14ac:dyDescent="0.25">
      <c r="A34" s="12">
        <f>IF(E34&lt;&gt;"",COUNTA(E$3:E34),"")</f>
        <v>22</v>
      </c>
      <c r="B34" s="13" t="s">
        <v>46</v>
      </c>
      <c r="C34" s="14" t="s">
        <v>16</v>
      </c>
      <c r="D34" s="20">
        <v>3</v>
      </c>
      <c r="E34" s="1" t="s">
        <v>12</v>
      </c>
      <c r="U34" s="11"/>
      <c r="V34" s="11"/>
    </row>
    <row r="35" spans="1:22" customFormat="1" ht="22.5" x14ac:dyDescent="0.25">
      <c r="A35" s="12">
        <f>IF(E35&lt;&gt;"",COUNTA(E$3:E35),"")</f>
        <v>23</v>
      </c>
      <c r="B35" s="13" t="s">
        <v>47</v>
      </c>
      <c r="C35" s="14" t="s">
        <v>16</v>
      </c>
      <c r="D35" s="20">
        <v>159</v>
      </c>
      <c r="E35" s="1" t="s">
        <v>12</v>
      </c>
      <c r="U35" s="11"/>
      <c r="V35" s="11"/>
    </row>
    <row r="36" spans="1:22" customFormat="1" ht="22.5" x14ac:dyDescent="0.25">
      <c r="A36" s="12">
        <f>IF(E36&lt;&gt;"",COUNTA(E$3:E36),"")</f>
        <v>24</v>
      </c>
      <c r="B36" s="13" t="s">
        <v>48</v>
      </c>
      <c r="C36" s="14" t="s">
        <v>16</v>
      </c>
      <c r="D36" s="20">
        <v>3</v>
      </c>
      <c r="E36" s="1" t="s">
        <v>12</v>
      </c>
      <c r="U36" s="11"/>
      <c r="V36" s="11"/>
    </row>
    <row r="37" spans="1:22" customFormat="1" ht="22.5" x14ac:dyDescent="0.25">
      <c r="A37" s="12">
        <f>IF(E37&lt;&gt;"",COUNTA(E$3:E37),"")</f>
        <v>25</v>
      </c>
      <c r="B37" s="13" t="s">
        <v>49</v>
      </c>
      <c r="C37" s="14" t="s">
        <v>16</v>
      </c>
      <c r="D37" s="20">
        <v>4</v>
      </c>
      <c r="E37" s="1" t="s">
        <v>12</v>
      </c>
      <c r="U37" s="11"/>
      <c r="V37" s="11"/>
    </row>
    <row r="38" spans="1:22" customFormat="1" ht="15" x14ac:dyDescent="0.25">
      <c r="A38" s="12">
        <f>IF(E38&lt;&gt;"",COUNTA(E$3:E38),"")</f>
        <v>26</v>
      </c>
      <c r="B38" s="13" t="s">
        <v>50</v>
      </c>
      <c r="C38" s="14" t="s">
        <v>43</v>
      </c>
      <c r="D38" s="20">
        <v>3</v>
      </c>
      <c r="E38" s="1" t="s">
        <v>12</v>
      </c>
      <c r="U38" s="11"/>
      <c r="V38" s="11"/>
    </row>
    <row r="39" spans="1:22" customFormat="1" ht="15" x14ac:dyDescent="0.25">
      <c r="A39" s="12">
        <f>IF(E39&lt;&gt;"",COUNTA(E$3:E39),"")</f>
        <v>27</v>
      </c>
      <c r="B39" s="13" t="s">
        <v>51</v>
      </c>
      <c r="C39" s="14" t="s">
        <v>43</v>
      </c>
      <c r="D39" s="20">
        <v>2</v>
      </c>
      <c r="E39" s="1" t="s">
        <v>12</v>
      </c>
      <c r="U39" s="11"/>
      <c r="V39" s="11"/>
    </row>
    <row r="40" spans="1:22" customFormat="1" ht="15" x14ac:dyDescent="0.25">
      <c r="A40" s="12">
        <f>IF(E40&lt;&gt;"",COUNTA(E$3:E40),"")</f>
        <v>28</v>
      </c>
      <c r="B40" s="13" t="s">
        <v>52</v>
      </c>
      <c r="C40" s="14" t="s">
        <v>11</v>
      </c>
      <c r="D40" s="15">
        <v>4.9000000000000002E-2</v>
      </c>
      <c r="E40" s="1" t="s">
        <v>12</v>
      </c>
      <c r="U40" s="11"/>
      <c r="V40" s="11"/>
    </row>
    <row r="41" spans="1:22" customFormat="1" ht="15" x14ac:dyDescent="0.25">
      <c r="A41" s="12">
        <f>IF(E41&lt;&gt;"",COUNTA(E$3:E41),"")</f>
        <v>29</v>
      </c>
      <c r="B41" s="13" t="s">
        <v>53</v>
      </c>
      <c r="C41" s="14" t="s">
        <v>11</v>
      </c>
      <c r="D41" s="15">
        <v>2.6669999999999998</v>
      </c>
      <c r="E41" s="1" t="s">
        <v>12</v>
      </c>
      <c r="U41" s="11"/>
      <c r="V41" s="11"/>
    </row>
    <row r="42" spans="1:22" customFormat="1" ht="15" x14ac:dyDescent="0.25">
      <c r="A42" s="12">
        <f>IF(E42&lt;&gt;"",COUNTA(E$3:E42),"")</f>
        <v>30</v>
      </c>
      <c r="B42" s="13" t="s">
        <v>54</v>
      </c>
      <c r="C42" s="14" t="s">
        <v>11</v>
      </c>
      <c r="D42" s="15">
        <v>0.27600000000000002</v>
      </c>
      <c r="E42" s="1" t="s">
        <v>12</v>
      </c>
      <c r="U42" s="11"/>
      <c r="V42" s="11"/>
    </row>
    <row r="43" spans="1:22" customFormat="1" ht="15" x14ac:dyDescent="0.25">
      <c r="A43" s="12">
        <f>IF(E43&lt;&gt;"",COUNTA(E$3:E43),"")</f>
        <v>31</v>
      </c>
      <c r="B43" s="13" t="s">
        <v>55</v>
      </c>
      <c r="C43" s="14" t="s">
        <v>11</v>
      </c>
      <c r="D43" s="19">
        <v>4.7199999999999999E-2</v>
      </c>
      <c r="E43" s="1" t="s">
        <v>12</v>
      </c>
      <c r="U43" s="11"/>
      <c r="V43" s="11"/>
    </row>
    <row r="44" spans="1:22" customFormat="1" ht="15" x14ac:dyDescent="0.25">
      <c r="A44" s="12">
        <f>IF(E44&lt;&gt;"",COUNTA(E$3:E44),"")</f>
        <v>32</v>
      </c>
      <c r="B44" s="13" t="s">
        <v>56</v>
      </c>
      <c r="C44" s="14" t="s">
        <v>11</v>
      </c>
      <c r="D44" s="15">
        <v>4.2000000000000003E-2</v>
      </c>
      <c r="E44" s="1" t="s">
        <v>12</v>
      </c>
      <c r="U44" s="11"/>
      <c r="V44" s="11"/>
    </row>
    <row r="45" spans="1:22" customFormat="1" ht="22.5" x14ac:dyDescent="0.25">
      <c r="A45" s="12">
        <f>IF(E45&lt;&gt;"",COUNTA(E$3:E45),"")</f>
        <v>33</v>
      </c>
      <c r="B45" s="13" t="s">
        <v>57</v>
      </c>
      <c r="C45" s="14" t="s">
        <v>11</v>
      </c>
      <c r="D45" s="18">
        <v>0.110112</v>
      </c>
      <c r="E45" s="1" t="s">
        <v>12</v>
      </c>
      <c r="U45" s="11"/>
      <c r="V45" s="11"/>
    </row>
    <row r="46" spans="1:22" customFormat="1" ht="22.5" x14ac:dyDescent="0.25">
      <c r="A46" s="12">
        <f>IF(E46&lt;&gt;"",COUNTA(E$3:E46),"")</f>
        <v>34</v>
      </c>
      <c r="B46" s="13" t="s">
        <v>58</v>
      </c>
      <c r="C46" s="14" t="s">
        <v>11</v>
      </c>
      <c r="D46" s="16">
        <v>0.46</v>
      </c>
      <c r="E46" s="1" t="s">
        <v>12</v>
      </c>
      <c r="U46" s="11"/>
      <c r="V46" s="11"/>
    </row>
    <row r="47" spans="1:22" customFormat="1" ht="15" x14ac:dyDescent="0.25">
      <c r="A47" s="12">
        <f>IF(E47&lt;&gt;"",COUNTA(E$3:E47),"")</f>
        <v>35</v>
      </c>
      <c r="B47" s="13" t="s">
        <v>59</v>
      </c>
      <c r="C47" s="14" t="s">
        <v>11</v>
      </c>
      <c r="D47" s="17">
        <v>0.27945999999999999</v>
      </c>
      <c r="E47" s="1" t="s">
        <v>12</v>
      </c>
      <c r="U47" s="11"/>
      <c r="V47" s="11"/>
    </row>
    <row r="48" spans="1:22" customFormat="1" ht="22.5" x14ac:dyDescent="0.25">
      <c r="A48" s="12">
        <f>IF(E48&lt;&gt;"",COUNTA(E$3:E48),"")</f>
        <v>36</v>
      </c>
      <c r="B48" s="13" t="s">
        <v>60</v>
      </c>
      <c r="C48" s="14" t="s">
        <v>11</v>
      </c>
      <c r="D48" s="19">
        <v>0.15579999999999999</v>
      </c>
      <c r="E48" s="1" t="s">
        <v>12</v>
      </c>
      <c r="U48" s="11"/>
      <c r="V48" s="11"/>
    </row>
    <row r="49" spans="1:22" customFormat="1" ht="22.5" x14ac:dyDescent="0.25">
      <c r="A49" s="12">
        <f>IF(E49&lt;&gt;"",COUNTA(E$3:E49),"")</f>
        <v>37</v>
      </c>
      <c r="B49" s="13" t="s">
        <v>61</v>
      </c>
      <c r="C49" s="14" t="s">
        <v>11</v>
      </c>
      <c r="D49" s="19">
        <v>9.7199999999999995E-2</v>
      </c>
      <c r="E49" s="1" t="s">
        <v>12</v>
      </c>
      <c r="U49" s="11"/>
      <c r="V49" s="11"/>
    </row>
    <row r="50" spans="1:22" customFormat="1" ht="22.5" x14ac:dyDescent="0.25">
      <c r="A50" s="12">
        <f>IF(E50&lt;&gt;"",COUNTA(E$3:E50),"")</f>
        <v>38</v>
      </c>
      <c r="B50" s="13" t="s">
        <v>14</v>
      </c>
      <c r="C50" s="14" t="s">
        <v>11</v>
      </c>
      <c r="D50" s="19">
        <v>1.47E-2</v>
      </c>
      <c r="E50" s="1" t="s">
        <v>12</v>
      </c>
      <c r="U50" s="11"/>
      <c r="V50" s="11"/>
    </row>
    <row r="51" spans="1:22" customFormat="1" ht="15" x14ac:dyDescent="0.25">
      <c r="A51" s="12">
        <f>IF(E51&lt;&gt;"",COUNTA(E$3:E51),"")</f>
        <v>39</v>
      </c>
      <c r="B51" s="13" t="s">
        <v>62</v>
      </c>
      <c r="C51" s="14" t="s">
        <v>18</v>
      </c>
      <c r="D51" s="21">
        <v>0.3</v>
      </c>
      <c r="E51" s="1" t="s">
        <v>12</v>
      </c>
      <c r="U51" s="11"/>
      <c r="V51" s="11"/>
    </row>
    <row r="52" spans="1:22" customFormat="1" ht="15" x14ac:dyDescent="0.25">
      <c r="A52" s="12">
        <f>IF(E52&lt;&gt;"",COUNTA(E$3:E52),"")</f>
        <v>40</v>
      </c>
      <c r="B52" s="13" t="s">
        <v>63</v>
      </c>
      <c r="C52" s="14" t="s">
        <v>16</v>
      </c>
      <c r="D52" s="20">
        <v>810</v>
      </c>
      <c r="E52" s="1" t="s">
        <v>12</v>
      </c>
      <c r="U52" s="11"/>
      <c r="V52" s="11"/>
    </row>
    <row r="53" spans="1:22" customFormat="1" ht="15" x14ac:dyDescent="0.25">
      <c r="A53" s="12">
        <f>IF(E53&lt;&gt;"",COUNTA(E$3:E53),"")</f>
        <v>41</v>
      </c>
      <c r="B53" s="13" t="s">
        <v>64</v>
      </c>
      <c r="C53" s="14" t="s">
        <v>16</v>
      </c>
      <c r="D53" s="20">
        <v>73</v>
      </c>
      <c r="E53" s="1" t="s">
        <v>12</v>
      </c>
      <c r="U53" s="11"/>
      <c r="V53" s="11"/>
    </row>
    <row r="54" spans="1:22" customFormat="1" ht="15" x14ac:dyDescent="0.25">
      <c r="A54" s="12">
        <f>IF(E54&lt;&gt;"",COUNTA(E$3:E54),"")</f>
        <v>42</v>
      </c>
      <c r="B54" s="13" t="s">
        <v>65</v>
      </c>
      <c r="C54" s="14" t="s">
        <v>16</v>
      </c>
      <c r="D54" s="20">
        <v>160</v>
      </c>
      <c r="E54" s="1" t="s">
        <v>12</v>
      </c>
      <c r="U54" s="11"/>
      <c r="V54" s="11"/>
    </row>
    <row r="55" spans="1:22" customFormat="1" ht="15" x14ac:dyDescent="0.25">
      <c r="A55" s="12">
        <f>IF(E55&lt;&gt;"",COUNTA(E$3:E55),"")</f>
        <v>43</v>
      </c>
      <c r="B55" s="13" t="s">
        <v>66</v>
      </c>
      <c r="C55" s="14" t="s">
        <v>16</v>
      </c>
      <c r="D55" s="20">
        <v>63</v>
      </c>
      <c r="E55" s="1" t="s">
        <v>12</v>
      </c>
      <c r="U55" s="11"/>
      <c r="V55" s="11"/>
    </row>
    <row r="56" spans="1:22" customFormat="1" ht="15" x14ac:dyDescent="0.25">
      <c r="A56" s="12">
        <f>IF(E56&lt;&gt;"",COUNTA(E$3:E56),"")</f>
        <v>44</v>
      </c>
      <c r="B56" s="13" t="s">
        <v>17</v>
      </c>
      <c r="C56" s="14" t="s">
        <v>18</v>
      </c>
      <c r="D56" s="16">
        <v>0.18</v>
      </c>
      <c r="E56" s="1" t="s">
        <v>12</v>
      </c>
      <c r="U56" s="11"/>
      <c r="V56" s="11"/>
    </row>
    <row r="57" spans="1:22" customFormat="1" ht="15" x14ac:dyDescent="0.25">
      <c r="A57" s="12">
        <f>IF(E57&lt;&gt;"",COUNTA(E$3:E57),"")</f>
        <v>45</v>
      </c>
      <c r="B57" s="13" t="s">
        <v>67</v>
      </c>
      <c r="C57" s="14" t="s">
        <v>18</v>
      </c>
      <c r="D57" s="16">
        <v>3.81</v>
      </c>
      <c r="E57" s="1" t="s">
        <v>12</v>
      </c>
      <c r="U57" s="11"/>
      <c r="V57" s="11"/>
    </row>
    <row r="58" spans="1:22" customFormat="1" ht="15" x14ac:dyDescent="0.25">
      <c r="A58" s="12">
        <f>IF(E58&lt;&gt;"",COUNTA(E$3:E58),"")</f>
        <v>46</v>
      </c>
      <c r="B58" s="13" t="s">
        <v>68</v>
      </c>
      <c r="C58" s="14" t="s">
        <v>16</v>
      </c>
      <c r="D58" s="20">
        <v>69</v>
      </c>
      <c r="E58" s="1" t="s">
        <v>12</v>
      </c>
      <c r="U58" s="11"/>
      <c r="V58" s="11"/>
    </row>
    <row r="59" spans="1:22" customFormat="1" ht="15" x14ac:dyDescent="0.25">
      <c r="A59" s="12">
        <f>IF(E59&lt;&gt;"",COUNTA(E$3:E59),"")</f>
        <v>47</v>
      </c>
      <c r="B59" s="13" t="s">
        <v>69</v>
      </c>
      <c r="C59" s="14" t="s">
        <v>70</v>
      </c>
      <c r="D59" s="21">
        <v>0.1</v>
      </c>
      <c r="E59" s="1" t="s">
        <v>12</v>
      </c>
      <c r="U59" s="11"/>
      <c r="V59" s="11"/>
    </row>
    <row r="60" spans="1:22" customFormat="1" ht="15" x14ac:dyDescent="0.25">
      <c r="A60" s="12">
        <f>IF(E60&lt;&gt;"",COUNTA(E$3:E60),"")</f>
        <v>48</v>
      </c>
      <c r="B60" s="13" t="s">
        <v>71</v>
      </c>
      <c r="C60" s="14" t="s">
        <v>16</v>
      </c>
      <c r="D60" s="20">
        <v>144</v>
      </c>
      <c r="E60" s="1" t="s">
        <v>12</v>
      </c>
      <c r="U60" s="11"/>
      <c r="V60" s="11"/>
    </row>
    <row r="61" spans="1:22" customFormat="1" ht="15" x14ac:dyDescent="0.25">
      <c r="A61" s="12">
        <f>IF(E61&lt;&gt;"",COUNTA(E$3:E61),"")</f>
        <v>49</v>
      </c>
      <c r="B61" s="13" t="s">
        <v>72</v>
      </c>
      <c r="C61" s="14" t="s">
        <v>16</v>
      </c>
      <c r="D61" s="20">
        <v>139</v>
      </c>
      <c r="E61" s="1" t="s">
        <v>12</v>
      </c>
      <c r="U61" s="11"/>
      <c r="V61" s="11"/>
    </row>
    <row r="62" spans="1:22" customFormat="1" ht="15" x14ac:dyDescent="0.25">
      <c r="A62" s="12">
        <f>IF(E62&lt;&gt;"",COUNTA(E$3:E62),"")</f>
        <v>50</v>
      </c>
      <c r="B62" s="13" t="s">
        <v>73</v>
      </c>
      <c r="C62" s="14" t="s">
        <v>16</v>
      </c>
      <c r="D62" s="20">
        <v>1</v>
      </c>
      <c r="E62" s="1" t="s">
        <v>12</v>
      </c>
      <c r="U62" s="11"/>
      <c r="V62" s="11"/>
    </row>
    <row r="63" spans="1:22" customFormat="1" ht="15" x14ac:dyDescent="0.25">
      <c r="A63" s="12">
        <f>IF(E63&lt;&gt;"",COUNTA(E$3:E63),"")</f>
        <v>51</v>
      </c>
      <c r="B63" s="13" t="s">
        <v>74</v>
      </c>
      <c r="C63" s="14" t="s">
        <v>16</v>
      </c>
      <c r="D63" s="20">
        <v>2</v>
      </c>
      <c r="E63" s="1" t="s">
        <v>12</v>
      </c>
      <c r="U63" s="11"/>
      <c r="V63" s="11"/>
    </row>
    <row r="64" spans="1:22" customFormat="1" ht="15" x14ac:dyDescent="0.25">
      <c r="A64" s="12">
        <f>IF(E64&lt;&gt;"",COUNTA(E$3:E64),"")</f>
        <v>52</v>
      </c>
      <c r="B64" s="13" t="s">
        <v>75</v>
      </c>
      <c r="C64" s="14" t="s">
        <v>16</v>
      </c>
      <c r="D64" s="20">
        <v>4</v>
      </c>
      <c r="E64" s="1" t="s">
        <v>12</v>
      </c>
      <c r="U64" s="11"/>
      <c r="V64" s="11"/>
    </row>
    <row r="65" spans="1:22" customFormat="1" ht="15" x14ac:dyDescent="0.25">
      <c r="A65" s="12">
        <f>IF(E65&lt;&gt;"",COUNTA(E$3:E65),"")</f>
        <v>53</v>
      </c>
      <c r="B65" s="13" t="s">
        <v>76</v>
      </c>
      <c r="C65" s="14" t="s">
        <v>16</v>
      </c>
      <c r="D65" s="20">
        <v>8</v>
      </c>
      <c r="E65" s="1" t="s">
        <v>12</v>
      </c>
      <c r="U65" s="11"/>
      <c r="V65" s="11"/>
    </row>
    <row r="66" spans="1:22" customFormat="1" ht="22.5" x14ac:dyDescent="0.25">
      <c r="A66" s="12">
        <f>IF(E66&lt;&gt;"",COUNTA(E$3:E66),"")</f>
        <v>54</v>
      </c>
      <c r="B66" s="13" t="s">
        <v>77</v>
      </c>
      <c r="C66" s="14" t="s">
        <v>16</v>
      </c>
      <c r="D66" s="20">
        <v>4</v>
      </c>
      <c r="E66" s="1" t="s">
        <v>12</v>
      </c>
      <c r="U66" s="11"/>
      <c r="V66" s="11"/>
    </row>
    <row r="67" spans="1:22" customFormat="1" ht="22.5" x14ac:dyDescent="0.25">
      <c r="A67" s="12">
        <f>IF(E67&lt;&gt;"",COUNTA(E$3:E67),"")</f>
        <v>55</v>
      </c>
      <c r="B67" s="13" t="s">
        <v>78</v>
      </c>
      <c r="C67" s="14" t="s">
        <v>16</v>
      </c>
      <c r="D67" s="20">
        <v>4</v>
      </c>
      <c r="E67" s="1" t="s">
        <v>12</v>
      </c>
      <c r="U67" s="11"/>
      <c r="V67" s="11"/>
    </row>
    <row r="68" spans="1:22" customFormat="1" ht="33.75" x14ac:dyDescent="0.25">
      <c r="A68" s="12">
        <f>IF(E68&lt;&gt;"",COUNTA(E$3:E68),"")</f>
        <v>56</v>
      </c>
      <c r="B68" s="13" t="s">
        <v>79</v>
      </c>
      <c r="C68" s="14" t="s">
        <v>16</v>
      </c>
      <c r="D68" s="20">
        <v>4</v>
      </c>
      <c r="E68" s="1" t="s">
        <v>12</v>
      </c>
      <c r="U68" s="11"/>
      <c r="V68" s="11"/>
    </row>
    <row r="69" spans="1:22" customFormat="1" ht="33.75" x14ac:dyDescent="0.25">
      <c r="A69" s="12">
        <f>IF(E69&lt;&gt;"",COUNTA(E$3:E69),"")</f>
        <v>57</v>
      </c>
      <c r="B69" s="13" t="s">
        <v>80</v>
      </c>
      <c r="C69" s="14" t="s">
        <v>16</v>
      </c>
      <c r="D69" s="20">
        <v>4</v>
      </c>
      <c r="E69" s="1" t="s">
        <v>12</v>
      </c>
      <c r="U69" s="11"/>
      <c r="V69" s="11"/>
    </row>
    <row r="70" spans="1:22" customFormat="1" ht="13.5" customHeight="1" x14ac:dyDescent="0.25">
      <c r="A70" s="27" t="s">
        <v>84</v>
      </c>
      <c r="B70" s="28"/>
      <c r="C70" s="28"/>
      <c r="D70" s="29"/>
    </row>
    <row r="71" spans="1:22" customFormat="1" ht="45" x14ac:dyDescent="0.25">
      <c r="A71" s="12">
        <f>IF(E71&lt;&gt;"",COUNTA(E$3:E71),"")</f>
        <v>58</v>
      </c>
      <c r="B71" s="25" t="s">
        <v>19</v>
      </c>
      <c r="C71" s="12" t="s">
        <v>20</v>
      </c>
      <c r="D71" s="26">
        <v>12768</v>
      </c>
      <c r="E71" s="1" t="s">
        <v>12</v>
      </c>
      <c r="U71" s="11"/>
      <c r="V71" s="11"/>
    </row>
    <row r="72" spans="1:22" ht="11.25" customHeight="1" x14ac:dyDescent="0.25">
      <c r="A72" s="27" t="s">
        <v>41</v>
      </c>
      <c r="B72" s="28"/>
      <c r="C72" s="28"/>
      <c r="D72" s="29"/>
    </row>
    <row r="73" spans="1:22" customFormat="1" ht="15" x14ac:dyDescent="0.25">
      <c r="A73" s="12">
        <f>IF(E73&lt;&gt;"",COUNTA(E$3:E73),"")</f>
        <v>59</v>
      </c>
      <c r="B73" s="13" t="s">
        <v>42</v>
      </c>
      <c r="C73" s="14" t="s">
        <v>43</v>
      </c>
      <c r="D73" s="20">
        <v>2</v>
      </c>
      <c r="E73" s="1" t="s">
        <v>12</v>
      </c>
      <c r="U73" s="11"/>
      <c r="V73" s="11"/>
    </row>
  </sheetData>
  <mergeCells count="7">
    <mergeCell ref="A70:D70"/>
    <mergeCell ref="A72:D72"/>
    <mergeCell ref="B5:D5"/>
    <mergeCell ref="B6:D6"/>
    <mergeCell ref="B7:D7"/>
    <mergeCell ref="A11:D11"/>
    <mergeCell ref="A12:D12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04-01-01 СМР ЛЭП Емель_мр</vt:lpstr>
      <vt:lpstr>'Смета 04-01-01 СМР ЛЭП Емель_мр'!Заголовки_для_печати</vt:lpstr>
      <vt:lpstr>'Смета 04-01-01 СМР ЛЭП Емель_мр'!Область_печати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2025-11-20T10:26:03Z</dcterms:modified>
</cp:coreProperties>
</file>